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21600" windowHeight="873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<sst xmlns="http://schemas.openxmlformats.org/spreadsheetml/2006/main" count="49" uniqueCount="48">
  <si>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</si>
  <si>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</si>
  <si>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</si>
  <si>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</si>
  <si>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</si>
  <si>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</si>
  <si>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</si>
  <si>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</si>
  <si>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</si>
  <si>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</si>
  <si>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</si>
  <si>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2025.04.15</t>
  </si>
  <si>
    <t>..................................................................
 Kierownik jednostki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</si>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</sst>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workbookViewId="0">
      <selection activeCell="H27" sqref="H27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 t="s">
        <v>18</v>
      </c>
      <c r="B7" s="11"/>
      <c r="C7" s="46" t="str">
        <f>IF(G4,"Wariant porównawczy","")</f>
        <v/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19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20</v>
      </c>
      <c r="B12" s="1"/>
      <c r="C12" s="1"/>
      <c r="D12" s="33"/>
      <c r="E12" s="30">
        <v>3990197.39</v>
      </c>
      <c r="F12" s="30">
        <v>4264841.22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21</v>
      </c>
      <c r="B13" s="1"/>
      <c r="C13" s="1"/>
      <c r="D13" s="33"/>
      <c r="E13" s="30">
        <v>3248000.33</v>
      </c>
      <c r="F13" s="30">
        <v>4016375.09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22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23</v>
      </c>
      <c r="B15" s="1"/>
      <c r="C15" s="1"/>
      <c r="D15" s="33"/>
      <c r="E15" s="30">
        <v>3248000.33</v>
      </c>
      <c r="F15" s="30">
        <v>3943375.09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24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25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26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27</v>
      </c>
      <c r="B19" s="1"/>
      <c r="C19" s="1"/>
      <c r="D19" s="33"/>
      <c r="E19" s="30">
        <v>0</v>
      </c>
      <c r="F19" s="30">
        <v>73000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28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29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30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31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32</v>
      </c>
      <c r="B24" s="1"/>
      <c r="C24" s="1"/>
      <c r="D24" s="33"/>
      <c r="E24" s="30">
        <v>2973356.5</v>
      </c>
      <c r="F24" s="30">
        <v>3380986.82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33</v>
      </c>
      <c r="B25" s="1"/>
      <c r="C25" s="1"/>
      <c r="D25" s="33"/>
      <c r="E25" s="30">
        <v>2967316.11</v>
      </c>
      <c r="F25" s="30">
        <v>3374498.36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34</v>
      </c>
      <c r="B26" s="1"/>
      <c r="C26" s="1"/>
      <c r="D26" s="33"/>
      <c r="E26" s="30">
        <v>6040.39</v>
      </c>
      <c r="F26" s="30">
        <v>6488.46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35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36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37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38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39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40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41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42</v>
      </c>
      <c r="B34" s="1"/>
      <c r="C34" s="1"/>
      <c r="D34" s="33"/>
      <c r="E34" s="30">
        <v>4264841.22</v>
      </c>
      <c r="F34" s="30">
        <v>4900229.49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43</v>
      </c>
      <c r="B35" s="1"/>
      <c r="C35" s="1"/>
      <c r="D35" s="33"/>
      <c r="E35" s="30">
        <v>-3374498.36</v>
      </c>
      <c r="F35" s="30">
        <v>-4140309.83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44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45</v>
      </c>
      <c r="B37" s="1"/>
      <c r="C37" s="1"/>
      <c r="D37" s="33"/>
      <c r="E37" s="30">
        <v>-3374498.36</v>
      </c>
      <c r="F37" s="30">
        <v>-4140309.83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46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47</v>
      </c>
      <c r="B39" s="1"/>
      <c r="C39" s="1"/>
      <c r="D39" s="33"/>
      <c r="E39" s="30">
        <v>890342.86</v>
      </c>
      <c r="F39" s="30">
        <v>759919.66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9</v>
      </c>
      <c r="B41" s="34"/>
      <c r="C41" s="34"/>
      <c r="D41" s="34"/>
      <c r="E41" s="19"/>
      <c r="F41" s="19"/>
      <c r="G41" s="31">
        <v>2024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10</v>
      </c>
      <c r="B44" s="14"/>
      <c r="C44" s="14" t="str">
        <f>G44&amp;CHAR(10)&amp;"......................................."&amp;CHAR(10)&amp;"rok, miesiąc, dzień"</f>
        <v>2025.04.15
.......................................
rok, miesiąc, dzień</v>
      </c>
      <c r="D44" s="14"/>
      <c r="E44" s="14" t="s">
        <v>12</v>
      </c>
      <c r="F44" s="13"/>
      <c r="G44" s="16" t="s">
        <v>11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25.01.0001.39691, VULCAN sp. z o.o., licencja: gminaozorkow&amp;C&amp;"Calibri"&amp;8Strona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25.01.0001.39691</dc:creator>
  <cp:keywords/>
  <dc:description/>
  <cp:lastModifiedBy>JKazmierczak</cp:lastModifiedBy>
  <cp:lastPrinted>2017-03-30T11:54:44Z</cp:lastPrinted>
  <dcterms:created xsi:type="dcterms:W3CDTF">2017-03-27T06:22:35Z</dcterms:created>
  <dcterms:modified xsi:type="dcterms:W3CDTF">2025-04-15T07:11:58Z</dcterms:modified>
  <cp:category/>
</cp:coreProperties>
</file>