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21600" windowHeight="873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<sst xmlns="http://schemas.openxmlformats.org/spreadsheetml/2006/main" count="59" uniqueCount="58">
  <si>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</si>
  <si>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</si>
  <si>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</si>
  <si>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</si>
  <si>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</si>
  <si>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</si>
  <si>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</si>
  <si>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</si>
  <si>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</si>
  <si>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</si>
  <si>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</si>
  <si>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2025.04.15</t>
  </si>
  <si>
    <t>..................................................................
 Kierownik jednostki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</si>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</sst>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15.75" customHeight="1" x14ac:dyDescent="0.25">
      <c r="A4" s="8" t="s">
        <v>14</v>
      </c>
      <c r="B4" s="7"/>
      <c r="C4" s="44" t="str">
        <f>IF(G4,"Rachunek zysków i strat","Zestawienie zmian w funduszu jednostki")</f>
        <v>Rachunek zysków i strat</v>
      </c>
      <c r="D4" s="45"/>
      <c r="E4" s="47" t="s">
        <v>15</v>
      </c>
      <c r="F4" s="48"/>
      <c r="G4" s="16" t="b">
        <v>1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20</v>
      </c>
      <c r="B12" s="1"/>
      <c r="C12" s="1"/>
      <c r="D12" s="33"/>
      <c r="E12" s="30">
        <v>114051.88</v>
      </c>
      <c r="F12" s="30">
        <v>113016.51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114051.88</v>
      </c>
      <c r="F18" s="30">
        <v>113016.51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 x14ac:dyDescent="0.25">
      <c r="A19" s="2" t="s">
        <v>27</v>
      </c>
      <c r="B19" s="1"/>
      <c r="C19" s="1"/>
      <c r="D19" s="33"/>
      <c r="E19" s="30">
        <v>3494656.96</v>
      </c>
      <c r="F19" s="30">
        <v>4260154.66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82547.87</v>
      </c>
      <c r="F20" s="30">
        <v>81329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377262.96</v>
      </c>
      <c r="F21" s="30">
        <v>433102.7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93176.66</v>
      </c>
      <c r="F22" s="30">
        <v>68494.899999999994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2233660.7000000002</v>
      </c>
      <c r="F24" s="30">
        <v>2809395.36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700065.69</v>
      </c>
      <c r="F25" s="30">
        <v>858873.3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7943.08</v>
      </c>
      <c r="F26" s="30">
        <v>8959.4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 x14ac:dyDescent="0.25">
      <c r="A30" s="2" t="s">
        <v>38</v>
      </c>
      <c r="B30" s="1"/>
      <c r="C30" s="1"/>
      <c r="D30" s="33"/>
      <c r="E30" s="30">
        <v>-3380605.08</v>
      </c>
      <c r="F30" s="30">
        <v>-4147138.15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931.07</v>
      </c>
      <c r="F31" s="30">
        <v>954.53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931.07</v>
      </c>
      <c r="F34" s="30">
        <v>954.53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0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0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-3379674.01</v>
      </c>
      <c r="F38" s="30">
        <v>-4146183.62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5175.6499999999996</v>
      </c>
      <c r="F39" s="30">
        <v>5873.79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" t="s">
        <v>48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 x14ac:dyDescent="0.25">
      <c r="A41" s="2" t="s">
        <v>49</v>
      </c>
      <c r="B41" s="1"/>
      <c r="C41" s="1"/>
      <c r="D41" s="33"/>
      <c r="E41" s="30">
        <v>5175.6499999999996</v>
      </c>
      <c r="F41" s="30">
        <v>5873.79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 x14ac:dyDescent="0.25">
      <c r="A42" s="2" t="s">
        <v>50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 x14ac:dyDescent="0.25">
      <c r="A43" s="2" t="s">
        <v>51</v>
      </c>
      <c r="B43" s="1"/>
      <c r="C43" s="1"/>
      <c r="D43" s="33"/>
      <c r="E43" s="30">
        <v>0</v>
      </c>
      <c r="F43" s="30">
        <v>0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 x14ac:dyDescent="0.25">
      <c r="A44" s="2" t="s">
        <v>52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 x14ac:dyDescent="0.25">
      <c r="A45" s="2" t="s">
        <v>53</v>
      </c>
      <c r="B45" s="1"/>
      <c r="C45" s="1"/>
      <c r="D45" s="33"/>
      <c r="E45" s="30">
        <v>0</v>
      </c>
      <c r="F45" s="30">
        <v>0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 x14ac:dyDescent="0.25">
      <c r="A46" s="2" t="s">
        <v>54</v>
      </c>
      <c r="B46" s="1"/>
      <c r="C46" s="1"/>
      <c r="D46" s="33"/>
      <c r="E46" s="30">
        <v>-3374498.36</v>
      </c>
      <c r="F46" s="30">
        <v>-4140309.83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 x14ac:dyDescent="0.25">
      <c r="A47" s="2" t="s">
        <v>55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 x14ac:dyDescent="0.25">
      <c r="A48" s="2" t="s">
        <v>56</v>
      </c>
      <c r="B48" s="1"/>
      <c r="C48" s="1"/>
      <c r="D48" s="33"/>
      <c r="E48" s="30">
        <v>0</v>
      </c>
      <c r="F48" s="30">
        <v>0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 x14ac:dyDescent="0.25">
      <c r="A49" s="2" t="s">
        <v>57</v>
      </c>
      <c r="B49" s="1"/>
      <c r="C49" s="1"/>
      <c r="D49" s="33"/>
      <c r="E49" s="30">
        <v>-3374498.36</v>
      </c>
      <c r="F49" s="30">
        <v>-4140309.83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 x14ac:dyDescent="0.25">
      <c r="A51" s="34" t="s">
        <v>9</v>
      </c>
      <c r="B51" s="34"/>
      <c r="C51" s="34"/>
      <c r="D51" s="34"/>
      <c r="E51" s="19"/>
      <c r="F51" s="19"/>
      <c r="G51" s="31">
        <v>2024</v>
      </c>
    </row>
    <row r="52" spans="1:13" ht="15" customHeight="1" x14ac:dyDescent="0.25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 x14ac:dyDescent="0.25">
      <c r="A53" s="25"/>
      <c r="B53" s="25"/>
      <c r="C53" s="25"/>
      <c r="D53" s="25"/>
      <c r="E53" s="26"/>
      <c r="F53" s="26"/>
      <c r="G53" s="16"/>
    </row>
    <row r="54" spans="1:13" ht="36" customHeight="1" x14ac:dyDescent="0.25">
      <c r="A54" s="14" t="s">
        <v>10</v>
      </c>
      <c r="B54" s="14"/>
      <c r="C54" s="14" t="str">
        <f>G54&amp;CHAR(10)&amp;"......................................."&amp;CHAR(10)&amp;"rok, miesiąc, dzień"</f>
        <v>2025.04.15
.......................................
rok, miesiąc, dzień</v>
      </c>
      <c r="D54" s="14"/>
      <c r="E54" s="14" t="s">
        <v>12</v>
      </c>
      <c r="F54" s="13"/>
      <c r="G54" s="16" t="s">
        <v>11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25.01.0001.39691, VULCAN sp. z o.o., licencja: gminaozorkow&amp;C&amp;"Calibri"&amp;8Strona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25.01.0001.39691</dc:creator>
  <cp:keywords/>
  <dc:description/>
  <cp:lastModifiedBy>JKazmierczak</cp:lastModifiedBy>
  <cp:lastPrinted>2017-03-30T11:54:44Z</cp:lastPrinted>
  <dcterms:created xsi:type="dcterms:W3CDTF">2017-03-27T06:22:35Z</dcterms:created>
  <dcterms:modified xsi:type="dcterms:W3CDTF">2025-04-15T07:11:37Z</dcterms:modified>
  <cp:category/>
</cp:coreProperties>
</file>